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NEXA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<sst xmlns="http://schemas.openxmlformats.org/spreadsheetml/2006/main" count="66" uniqueCount="66">
  <si>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TERITORIALE</t>
  </si>
  <si>
    <t>BARAGANU</t>
  </si>
  <si>
    <t>BERTESTII DE JOS</t>
  </si>
  <si>
    <t>BORDEI VERDE</t>
  </si>
  <si>
    <t>CIOCILE</t>
  </si>
  <si>
    <t>CIRESU</t>
  </si>
  <si>
    <t>DUDESTI</t>
  </si>
  <si>
    <t>FRECATEI</t>
  </si>
  <si>
    <t>GALBENU</t>
  </si>
  <si>
    <t>GEMENELE</t>
  </si>
  <si>
    <t>GRADISTEA</t>
  </si>
  <si>
    <t>GROPENI</t>
  </si>
  <si>
    <t>CHISCANI</t>
  </si>
  <si>
    <t>SURDILA GRECI</t>
  </si>
  <si>
    <t>JIRLAU</t>
  </si>
  <si>
    <t>MARASU</t>
  </si>
  <si>
    <t>MAXINENI</t>
  </si>
  <si>
    <t>MIRCEA VODA</t>
  </si>
  <si>
    <t>MOVILA MIRESII</t>
  </si>
  <si>
    <t>RACOVITA</t>
  </si>
  <si>
    <t>RAMNICELU</t>
  </si>
  <si>
    <t>ROMANU</t>
  </si>
  <si>
    <t>ROSIORI</t>
  </si>
  <si>
    <t>SALCIA TUDOR</t>
  </si>
  <si>
    <t>SCORTARU NOU</t>
  </si>
  <si>
    <t>SILISTEA</t>
  </si>
  <si>
    <t>STANCUTA</t>
  </si>
  <si>
    <t>SURDILA GAISEANCA</t>
  </si>
  <si>
    <t>SUTESTI</t>
  </si>
  <si>
    <t>TICHILESTI</t>
  </si>
  <si>
    <t>TRAIAN</t>
  </si>
  <si>
    <t>TUFESTI</t>
  </si>
  <si>
    <t>ULMU</t>
  </si>
  <si>
    <t>UNIREA</t>
  </si>
  <si>
    <t>VADENI</t>
  </si>
  <si>
    <t>VICTORIA</t>
  </si>
  <si>
    <t>VISANI</t>
  </si>
  <si>
    <t>VIZIRU</t>
  </si>
  <si>
    <t>ZAVOAIA</t>
  </si>
  <si>
    <t>CAZASU</t>
  </si>
  <si>
    <t>TOTAL COMUNE</t>
  </si>
  <si>
    <t>INSURATEI</t>
  </si>
  <si>
    <t>FAUREI</t>
  </si>
  <si>
    <t>IANCA</t>
  </si>
  <si>
    <t>TOTAL ORASE</t>
  </si>
  <si>
    <t>TOTAL GENERAL</t>
  </si>
  <si>
    <t>REPARTIZAREA</t>
  </si>
  <si>
    <t>COTEI DE 20% DIN SUME DEFALCATE DIN TVA</t>
  </si>
  <si>
    <t>SI DIN COTA DE 22% DIN IMPOZITUL PE VENIT</t>
  </si>
  <si>
    <t>PE ANUL 2007</t>
  </si>
  <si>
    <t>MII LEI</t>
  </si>
  <si>
    <t xml:space="preserve">UNITATI </t>
  </si>
  <si>
    <t>SUME TOTALE</t>
  </si>
  <si>
    <t>COTA DE 20%</t>
  </si>
  <si>
    <t>20% DIN</t>
  </si>
  <si>
    <t>ADMINISTRATIV</t>
  </si>
  <si>
    <t>DE REPARTIZAT</t>
  </si>
  <si>
    <t>DIN SUME</t>
  </si>
  <si>
    <t>COTA DE 22%</t>
  </si>
  <si>
    <t>DIN CARE:</t>
  </si>
  <si>
    <t>DEFALCATE</t>
  </si>
  <si>
    <t>DIN IMPOZIT</t>
  </si>
  <si>
    <t>DIN TVA</t>
  </si>
  <si>
    <t>PE VENIT</t>
  </si>
  <si>
    <t>T. VLADIMIRESCU</t>
  </si>
  <si>
    <t>C.L.M. BRAILA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</si>
</sst>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1">
      <selection activeCell="G9" sqref="G9"/>
    </sheetView>
  </sheetViews>
  <sheetFormatPr defaultColWidth="9.140625" defaultRowHeight="12.75"/>
  <cols>
    <col min="1" max="1" width="7.7109375" style="0" customWidth="1"/>
    <col min="2" max="2" width="22.7109375" style="0" customWidth="1"/>
    <col min="3" max="5" width="17.421875" style="0" customWidth="1"/>
    <col min="6" max="6" width="14.8515625" style="0" customWidth="1"/>
    <col min="8" max="11" width="0" style="0" hidden="1" customWidth="1"/>
  </cols>
  <sheetData>
    <row r="1" spans="1:8" ht="12.75">
      <c r="A1" s="1"/>
      <c r="B1" s="1"/>
      <c r="C1" s="1"/>
      <c r="D1" s="1"/>
      <c r="E1" s="1"/>
      <c r="G1" s="1"/>
      <c r="H1" s="1"/>
    </row>
    <row r="2" spans="1:8" ht="12.75">
      <c r="A2" s="1"/>
      <c r="B2" s="14" t="s">
        <v>46</v>
      </c>
      <c r="C2" s="14"/>
      <c r="D2" s="14"/>
      <c r="E2" s="14"/>
      <c r="F2" s="1"/>
      <c r="G2" s="1"/>
      <c r="H2" s="1"/>
    </row>
    <row r="3" spans="1:8" ht="12.75">
      <c r="A3" s="1"/>
      <c r="B3" s="14" t="s">
        <v>47</v>
      </c>
      <c r="C3" s="14"/>
      <c r="D3" s="14"/>
      <c r="E3" s="14"/>
      <c r="F3" s="1"/>
      <c r="G3" s="1"/>
      <c r="H3" s="1"/>
    </row>
    <row r="4" spans="1:8" ht="12.75">
      <c r="A4" s="2"/>
      <c r="B4" s="14" t="s">
        <v>48</v>
      </c>
      <c r="C4" s="14"/>
      <c r="D4" s="14"/>
      <c r="E4" s="14"/>
      <c r="F4" s="3"/>
      <c r="G4" s="3"/>
      <c r="H4" s="3"/>
    </row>
    <row r="5" spans="1:8" ht="12.75">
      <c r="A5" s="2"/>
      <c r="B5" s="14" t="s">
        <v>49</v>
      </c>
      <c r="C5" s="14"/>
      <c r="D5" s="14"/>
      <c r="E5" s="14"/>
      <c r="F5" s="3"/>
      <c r="G5" s="3"/>
      <c r="H5" s="3"/>
    </row>
    <row r="6" spans="1:8" ht="12.75">
      <c r="A6" s="1"/>
      <c r="B6" s="14"/>
      <c r="C6" s="14"/>
      <c r="D6" s="14"/>
      <c r="E6" s="14"/>
      <c r="F6" s="1"/>
      <c r="G6" s="1"/>
      <c r="H6" s="1"/>
    </row>
    <row r="7" spans="1:12" ht="12.75">
      <c r="A7" s="1"/>
      <c r="B7" s="1"/>
      <c r="C7" s="1"/>
      <c r="D7" s="1"/>
      <c r="E7" s="15" t="s">
        <v>50</v>
      </c>
      <c r="F7" s="3"/>
      <c r="G7" s="1"/>
      <c r="H7" s="1"/>
      <c r="L7">
        <v>58.19</v>
      </c>
    </row>
    <row r="8" spans="1:8" ht="12.75">
      <c r="A8" s="1"/>
      <c r="B8" s="4" t="s">
        <v>51</v>
      </c>
      <c r="C8" s="4" t="s">
        <v>52</v>
      </c>
      <c r="D8" s="4" t="s">
        <v>53</v>
      </c>
      <c r="E8" s="4" t="s">
        <v>54</v>
      </c>
      <c r="F8" s="5"/>
      <c r="G8" s="1"/>
      <c r="H8" s="1"/>
    </row>
    <row r="9" spans="1:8" ht="12.75">
      <c r="A9" s="1"/>
      <c r="B9" s="4" t="s">
        <v>55</v>
      </c>
      <c r="C9" s="4" t="s">
        <v>56</v>
      </c>
      <c r="D9" s="4" t="s">
        <v>57</v>
      </c>
      <c r="E9" s="4" t="s">
        <v>58</v>
      </c>
      <c r="F9" s="2"/>
      <c r="G9" s="1"/>
      <c r="H9" s="1"/>
    </row>
    <row r="10" spans="1:8" ht="12.75">
      <c r="A10" s="1"/>
      <c r="B10" s="4" t="s">
        <v>0</v>
      </c>
      <c r="C10" s="4" t="s">
        <v>59</v>
      </c>
      <c r="D10" s="4" t="s">
        <v>60</v>
      </c>
      <c r="E10" s="4" t="s">
        <v>61</v>
      </c>
      <c r="F10" s="2"/>
      <c r="G10" s="1"/>
      <c r="H10" s="1"/>
    </row>
    <row r="11" spans="1:8" ht="12.75">
      <c r="A11" s="1"/>
      <c r="B11" s="4"/>
      <c r="C11" s="4"/>
      <c r="D11" s="4" t="s">
        <v>62</v>
      </c>
      <c r="E11" s="4" t="s">
        <v>63</v>
      </c>
      <c r="F11" s="2"/>
      <c r="G11" s="1"/>
      <c r="H11" s="1"/>
    </row>
    <row r="12" spans="1:8" ht="12.75">
      <c r="A12" s="1"/>
      <c r="B12" s="4">
        <v>0</v>
      </c>
      <c r="C12" s="4">
        <v>1</v>
      </c>
      <c r="D12" s="4">
        <v>2</v>
      </c>
      <c r="E12" s="4">
        <v>3</v>
      </c>
      <c r="G12" s="1"/>
      <c r="H12" s="1"/>
    </row>
    <row r="13" spans="1:8" ht="12.75">
      <c r="A13" s="1"/>
      <c r="B13" s="6" t="s">
        <v>1</v>
      </c>
      <c r="C13" s="7">
        <v>170</v>
      </c>
      <c r="D13" s="7">
        <f aca="true" t="shared" si="0" ref="D13:D52">SUM(C13*$L$7/100)</f>
        <v>98.92299999999999</v>
      </c>
      <c r="E13" s="8">
        <f aca="true" t="shared" si="1" ref="E13:E52">SUM(C13-D13)</f>
        <v>71.07700000000001</v>
      </c>
      <c r="F13" s="9"/>
      <c r="G13" s="1"/>
      <c r="H13" s="1"/>
    </row>
    <row r="14" spans="1:8" ht="12.75">
      <c r="A14" s="1"/>
      <c r="B14" s="6" t="s">
        <v>2</v>
      </c>
      <c r="C14" s="7">
        <v>160</v>
      </c>
      <c r="D14" s="7">
        <f t="shared" si="0"/>
        <v>93.104</v>
      </c>
      <c r="E14" s="10">
        <f t="shared" si="1"/>
        <v>66.896</v>
      </c>
      <c r="F14" s="9"/>
      <c r="G14" s="1"/>
      <c r="H14" s="1"/>
    </row>
    <row r="15" spans="1:8" ht="12.75">
      <c r="A15" s="1"/>
      <c r="B15" s="6" t="s">
        <v>3</v>
      </c>
      <c r="C15" s="7">
        <v>150</v>
      </c>
      <c r="D15" s="7">
        <f t="shared" si="0"/>
        <v>87.285</v>
      </c>
      <c r="E15" s="10">
        <f t="shared" si="1"/>
        <v>62.715</v>
      </c>
      <c r="F15" s="9"/>
      <c r="G15" s="1"/>
      <c r="H15" s="1"/>
    </row>
    <row r="16" spans="1:8" ht="12.75">
      <c r="A16" s="1"/>
      <c r="B16" s="6" t="s">
        <v>4</v>
      </c>
      <c r="C16" s="7">
        <v>150</v>
      </c>
      <c r="D16" s="7">
        <f t="shared" si="0"/>
        <v>87.285</v>
      </c>
      <c r="E16" s="10">
        <f t="shared" si="1"/>
        <v>62.715</v>
      </c>
      <c r="F16" s="9"/>
      <c r="G16" s="1"/>
      <c r="H16" s="1"/>
    </row>
    <row r="17" spans="1:8" ht="12.75">
      <c r="A17" s="1"/>
      <c r="B17" s="6" t="s">
        <v>5</v>
      </c>
      <c r="C17" s="7">
        <v>160</v>
      </c>
      <c r="D17" s="7">
        <f t="shared" si="0"/>
        <v>93.104</v>
      </c>
      <c r="E17" s="10">
        <f t="shared" si="1"/>
        <v>66.896</v>
      </c>
      <c r="F17" s="9"/>
      <c r="G17" s="1"/>
      <c r="H17" s="1"/>
    </row>
    <row r="18" spans="1:8" ht="12.75">
      <c r="A18" s="1"/>
      <c r="B18" s="6" t="s">
        <v>6</v>
      </c>
      <c r="C18" s="7">
        <v>165</v>
      </c>
      <c r="D18" s="7">
        <f t="shared" si="0"/>
        <v>96.01350000000001</v>
      </c>
      <c r="E18" s="10">
        <f t="shared" si="1"/>
        <v>68.98649999999999</v>
      </c>
      <c r="F18" s="9"/>
      <c r="G18" s="1"/>
      <c r="H18" s="1"/>
    </row>
    <row r="19" spans="1:8" ht="12.75">
      <c r="A19" s="1"/>
      <c r="B19" s="6" t="s">
        <v>7</v>
      </c>
      <c r="C19" s="7">
        <v>100</v>
      </c>
      <c r="D19" s="7">
        <f t="shared" si="0"/>
        <v>58.19</v>
      </c>
      <c r="E19" s="10">
        <f t="shared" si="1"/>
        <v>41.81</v>
      </c>
      <c r="F19" s="9"/>
      <c r="G19" s="1"/>
      <c r="H19" s="1"/>
    </row>
    <row r="20" spans="1:8" ht="12.75">
      <c r="A20" s="1"/>
      <c r="B20" s="6" t="s">
        <v>8</v>
      </c>
      <c r="C20" s="7">
        <v>145</v>
      </c>
      <c r="D20" s="7">
        <f t="shared" si="0"/>
        <v>84.37549999999999</v>
      </c>
      <c r="E20" s="10">
        <f t="shared" si="1"/>
        <v>60.62450000000001</v>
      </c>
      <c r="F20" s="9"/>
      <c r="G20" s="1"/>
      <c r="H20" s="1"/>
    </row>
    <row r="21" spans="1:8" ht="12.75">
      <c r="A21" s="1"/>
      <c r="B21" s="6" t="s">
        <v>9</v>
      </c>
      <c r="C21" s="7">
        <v>150</v>
      </c>
      <c r="D21" s="7">
        <f t="shared" si="0"/>
        <v>87.285</v>
      </c>
      <c r="E21" s="10">
        <f t="shared" si="1"/>
        <v>62.715</v>
      </c>
      <c r="F21" s="9"/>
      <c r="G21" s="1"/>
      <c r="H21" s="1"/>
    </row>
    <row r="22" spans="1:8" ht="12.75">
      <c r="A22" s="1"/>
      <c r="B22" s="6" t="s">
        <v>10</v>
      </c>
      <c r="C22" s="7">
        <v>170</v>
      </c>
      <c r="D22" s="7">
        <f t="shared" si="0"/>
        <v>98.92299999999999</v>
      </c>
      <c r="E22" s="10">
        <f t="shared" si="1"/>
        <v>71.07700000000001</v>
      </c>
      <c r="F22" s="9"/>
      <c r="G22" s="1"/>
      <c r="H22" s="1"/>
    </row>
    <row r="23" spans="1:8" ht="12.75">
      <c r="A23" s="1"/>
      <c r="B23" s="6" t="s">
        <v>11</v>
      </c>
      <c r="C23" s="7">
        <v>165</v>
      </c>
      <c r="D23" s="7">
        <f t="shared" si="0"/>
        <v>96.01350000000001</v>
      </c>
      <c r="E23" s="10">
        <f t="shared" si="1"/>
        <v>68.98649999999999</v>
      </c>
      <c r="F23" s="9"/>
      <c r="G23" s="1"/>
      <c r="H23" s="1"/>
    </row>
    <row r="24" spans="1:8" ht="12.75">
      <c r="A24" s="1"/>
      <c r="B24" s="6" t="s">
        <v>12</v>
      </c>
      <c r="C24" s="7">
        <v>135</v>
      </c>
      <c r="D24" s="7">
        <f t="shared" si="0"/>
        <v>78.5565</v>
      </c>
      <c r="E24" s="10">
        <f t="shared" si="1"/>
        <v>56.4435</v>
      </c>
      <c r="F24" s="9"/>
      <c r="G24" s="1"/>
      <c r="H24" s="1"/>
    </row>
    <row r="25" spans="1:8" ht="12.75">
      <c r="A25" s="1"/>
      <c r="B25" s="6" t="s">
        <v>13</v>
      </c>
      <c r="C25" s="7">
        <v>155</v>
      </c>
      <c r="D25" s="7">
        <f t="shared" si="0"/>
        <v>90.19449999999999</v>
      </c>
      <c r="E25" s="10">
        <f t="shared" si="1"/>
        <v>64.80550000000001</v>
      </c>
      <c r="F25" s="9"/>
      <c r="G25" s="1"/>
      <c r="H25" s="1"/>
    </row>
    <row r="26" spans="1:8" ht="12.75">
      <c r="A26" s="1"/>
      <c r="B26" s="6" t="s">
        <v>14</v>
      </c>
      <c r="C26" s="7">
        <v>160</v>
      </c>
      <c r="D26" s="7">
        <f t="shared" si="0"/>
        <v>93.104</v>
      </c>
      <c r="E26" s="10">
        <f t="shared" si="1"/>
        <v>66.896</v>
      </c>
      <c r="F26" s="9"/>
      <c r="G26" s="1"/>
      <c r="H26" s="1"/>
    </row>
    <row r="27" spans="1:8" ht="12.75">
      <c r="A27" s="1"/>
      <c r="B27" s="6" t="s">
        <v>15</v>
      </c>
      <c r="C27" s="7">
        <v>50</v>
      </c>
      <c r="D27" s="7">
        <f t="shared" si="0"/>
        <v>29.095</v>
      </c>
      <c r="E27" s="10">
        <f t="shared" si="1"/>
        <v>20.905</v>
      </c>
      <c r="F27" s="9"/>
      <c r="G27" s="1"/>
      <c r="H27" s="1"/>
    </row>
    <row r="28" spans="1:8" ht="12.75">
      <c r="A28" s="1"/>
      <c r="B28" s="6" t="s">
        <v>16</v>
      </c>
      <c r="C28" s="7">
        <v>165</v>
      </c>
      <c r="D28" s="7">
        <f t="shared" si="0"/>
        <v>96.01350000000001</v>
      </c>
      <c r="E28" s="10">
        <f t="shared" si="1"/>
        <v>68.98649999999999</v>
      </c>
      <c r="F28" s="9"/>
      <c r="G28" s="1"/>
      <c r="H28" s="1"/>
    </row>
    <row r="29" spans="1:8" ht="12.75">
      <c r="A29" s="1"/>
      <c r="B29" s="6" t="s">
        <v>17</v>
      </c>
      <c r="C29" s="7">
        <v>140</v>
      </c>
      <c r="D29" s="7">
        <f t="shared" si="0"/>
        <v>81.466</v>
      </c>
      <c r="E29" s="10">
        <f t="shared" si="1"/>
        <v>58.534000000000006</v>
      </c>
      <c r="F29" s="9"/>
      <c r="G29" s="1"/>
      <c r="H29" s="1"/>
    </row>
    <row r="30" spans="1:8" ht="12.75">
      <c r="A30" s="1"/>
      <c r="B30" s="6" t="s">
        <v>18</v>
      </c>
      <c r="C30" s="7">
        <v>193</v>
      </c>
      <c r="D30" s="7">
        <f t="shared" si="0"/>
        <v>112.3067</v>
      </c>
      <c r="E30" s="10">
        <f t="shared" si="1"/>
        <v>80.6933</v>
      </c>
      <c r="F30" s="9"/>
      <c r="G30" s="1"/>
      <c r="H30" s="1"/>
    </row>
    <row r="31" spans="1:8" ht="12.75">
      <c r="A31" s="1"/>
      <c r="B31" s="6" t="s">
        <v>19</v>
      </c>
      <c r="C31" s="7">
        <v>142</v>
      </c>
      <c r="D31" s="7">
        <f t="shared" si="0"/>
        <v>82.62979999999999</v>
      </c>
      <c r="E31" s="10">
        <f t="shared" si="1"/>
        <v>59.37020000000001</v>
      </c>
      <c r="F31" s="9"/>
      <c r="G31" s="1"/>
      <c r="H31" s="1"/>
    </row>
    <row r="32" spans="1:8" ht="12.75">
      <c r="A32" s="1"/>
      <c r="B32" s="6" t="s">
        <v>20</v>
      </c>
      <c r="C32" s="7">
        <v>153</v>
      </c>
      <c r="D32" s="7">
        <f t="shared" si="0"/>
        <v>89.0307</v>
      </c>
      <c r="E32" s="10">
        <f t="shared" si="1"/>
        <v>63.969300000000004</v>
      </c>
      <c r="F32" s="9"/>
      <c r="G32" s="1"/>
      <c r="H32" s="1"/>
    </row>
    <row r="33" spans="1:8" ht="12.75">
      <c r="A33" s="1"/>
      <c r="B33" s="6" t="s">
        <v>21</v>
      </c>
      <c r="C33" s="7">
        <v>155</v>
      </c>
      <c r="D33" s="7">
        <f t="shared" si="0"/>
        <v>90.19449999999999</v>
      </c>
      <c r="E33" s="10">
        <f t="shared" si="1"/>
        <v>64.80550000000001</v>
      </c>
      <c r="F33" s="9"/>
      <c r="G33" s="1"/>
      <c r="H33" s="1"/>
    </row>
    <row r="34" spans="1:8" ht="12.75">
      <c r="A34" s="1"/>
      <c r="B34" s="6" t="s">
        <v>22</v>
      </c>
      <c r="C34" s="7">
        <v>140</v>
      </c>
      <c r="D34" s="7">
        <f t="shared" si="0"/>
        <v>81.466</v>
      </c>
      <c r="E34" s="10">
        <f t="shared" si="1"/>
        <v>58.534000000000006</v>
      </c>
      <c r="F34" s="9"/>
      <c r="G34" s="1"/>
      <c r="H34" s="1"/>
    </row>
    <row r="35" spans="1:8" ht="12.75">
      <c r="A35" s="1"/>
      <c r="B35" s="6" t="s">
        <v>23</v>
      </c>
      <c r="C35" s="7">
        <v>165</v>
      </c>
      <c r="D35" s="7">
        <f t="shared" si="0"/>
        <v>96.01350000000001</v>
      </c>
      <c r="E35" s="10">
        <f t="shared" si="1"/>
        <v>68.98649999999999</v>
      </c>
      <c r="F35" s="9"/>
      <c r="G35" s="1"/>
      <c r="H35" s="1"/>
    </row>
    <row r="36" spans="1:8" ht="12.75">
      <c r="A36" s="1"/>
      <c r="B36" s="6" t="s">
        <v>24</v>
      </c>
      <c r="C36" s="7">
        <v>160</v>
      </c>
      <c r="D36" s="7">
        <f t="shared" si="0"/>
        <v>93.104</v>
      </c>
      <c r="E36" s="10">
        <f t="shared" si="1"/>
        <v>66.896</v>
      </c>
      <c r="F36" s="9"/>
      <c r="G36" s="1"/>
      <c r="H36" s="1"/>
    </row>
    <row r="37" spans="1:8" ht="12.75">
      <c r="A37" s="1"/>
      <c r="B37" s="6" t="s">
        <v>25</v>
      </c>
      <c r="C37" s="7">
        <v>150</v>
      </c>
      <c r="D37" s="7">
        <f t="shared" si="0"/>
        <v>87.285</v>
      </c>
      <c r="E37" s="10">
        <f t="shared" si="1"/>
        <v>62.715</v>
      </c>
      <c r="F37" s="9"/>
      <c r="G37" s="1"/>
      <c r="H37" s="1"/>
    </row>
    <row r="38" spans="1:8" ht="12.75">
      <c r="A38" s="1"/>
      <c r="B38" s="6" t="s">
        <v>26</v>
      </c>
      <c r="C38" s="7">
        <v>170</v>
      </c>
      <c r="D38" s="7">
        <f t="shared" si="0"/>
        <v>98.92299999999999</v>
      </c>
      <c r="E38" s="10">
        <f t="shared" si="1"/>
        <v>71.07700000000001</v>
      </c>
      <c r="F38" s="9"/>
      <c r="G38" s="1"/>
      <c r="H38" s="1"/>
    </row>
    <row r="39" spans="1:8" ht="12.75">
      <c r="A39" s="1"/>
      <c r="B39" s="6" t="s">
        <v>27</v>
      </c>
      <c r="C39" s="7">
        <v>150</v>
      </c>
      <c r="D39" s="7">
        <f t="shared" si="0"/>
        <v>87.285</v>
      </c>
      <c r="E39" s="10">
        <f t="shared" si="1"/>
        <v>62.715</v>
      </c>
      <c r="F39" s="9"/>
      <c r="G39" s="1"/>
      <c r="H39" s="1"/>
    </row>
    <row r="40" spans="1:8" ht="12.75">
      <c r="A40" s="1"/>
      <c r="B40" s="6" t="s">
        <v>28</v>
      </c>
      <c r="C40" s="7">
        <v>157</v>
      </c>
      <c r="D40" s="7">
        <f t="shared" si="0"/>
        <v>91.3583</v>
      </c>
      <c r="E40" s="10">
        <f t="shared" si="1"/>
        <v>65.6417</v>
      </c>
      <c r="F40" s="9"/>
      <c r="G40" s="1"/>
      <c r="H40" s="1"/>
    </row>
    <row r="41" spans="1:8" ht="12.75">
      <c r="A41" s="1"/>
      <c r="B41" s="6" t="s">
        <v>29</v>
      </c>
      <c r="C41" s="7">
        <v>220</v>
      </c>
      <c r="D41" s="7">
        <f t="shared" si="0"/>
        <v>128.018</v>
      </c>
      <c r="E41" s="10">
        <f t="shared" si="1"/>
        <v>91.982</v>
      </c>
      <c r="F41" s="9"/>
      <c r="G41" s="1"/>
      <c r="H41" s="1"/>
    </row>
    <row r="42" spans="1:8" ht="12.75">
      <c r="A42" s="1"/>
      <c r="B42" s="6" t="s">
        <v>30</v>
      </c>
      <c r="C42" s="7">
        <v>150</v>
      </c>
      <c r="D42" s="7">
        <f t="shared" si="0"/>
        <v>87.285</v>
      </c>
      <c r="E42" s="10">
        <f t="shared" si="1"/>
        <v>62.715</v>
      </c>
      <c r="F42" s="9"/>
      <c r="G42" s="1"/>
      <c r="H42" s="1"/>
    </row>
    <row r="43" spans="1:8" ht="12.75">
      <c r="A43" s="1"/>
      <c r="B43" s="6" t="s">
        <v>64</v>
      </c>
      <c r="C43" s="7">
        <v>150</v>
      </c>
      <c r="D43" s="7">
        <f t="shared" si="0"/>
        <v>87.285</v>
      </c>
      <c r="E43" s="10">
        <f t="shared" si="1"/>
        <v>62.715</v>
      </c>
      <c r="F43" s="9"/>
      <c r="G43" s="1"/>
      <c r="H43" s="1"/>
    </row>
    <row r="44" spans="1:8" ht="12.75">
      <c r="A44" s="1"/>
      <c r="B44" s="6" t="s">
        <v>31</v>
      </c>
      <c r="C44" s="7">
        <v>170</v>
      </c>
      <c r="D44" s="7">
        <f t="shared" si="0"/>
        <v>98.92299999999999</v>
      </c>
      <c r="E44" s="10">
        <f t="shared" si="1"/>
        <v>71.07700000000001</v>
      </c>
      <c r="F44" s="9"/>
      <c r="G44" s="1"/>
      <c r="H44" s="1"/>
    </row>
    <row r="45" spans="1:8" ht="12.75">
      <c r="A45" s="1"/>
      <c r="B45" s="6" t="s">
        <v>32</v>
      </c>
      <c r="C45" s="7">
        <v>160</v>
      </c>
      <c r="D45" s="7">
        <f t="shared" si="0"/>
        <v>93.104</v>
      </c>
      <c r="E45" s="10">
        <f t="shared" si="1"/>
        <v>66.896</v>
      </c>
      <c r="F45" s="9"/>
      <c r="G45" s="1"/>
      <c r="H45" s="1"/>
    </row>
    <row r="46" spans="1:8" ht="12.75">
      <c r="A46" s="1"/>
      <c r="B46" s="6" t="s">
        <v>33</v>
      </c>
      <c r="C46" s="7">
        <v>150</v>
      </c>
      <c r="D46" s="7">
        <f t="shared" si="0"/>
        <v>87.285</v>
      </c>
      <c r="E46" s="10">
        <f t="shared" si="1"/>
        <v>62.715</v>
      </c>
      <c r="F46" s="9"/>
      <c r="G46" s="1"/>
      <c r="H46" s="1"/>
    </row>
    <row r="47" spans="1:8" ht="12.75">
      <c r="A47" s="1"/>
      <c r="B47" s="6" t="s">
        <v>34</v>
      </c>
      <c r="C47" s="7">
        <v>171</v>
      </c>
      <c r="D47" s="7">
        <f t="shared" si="0"/>
        <v>99.50489999999999</v>
      </c>
      <c r="E47" s="10">
        <f t="shared" si="1"/>
        <v>71.49510000000001</v>
      </c>
      <c r="F47" s="9"/>
      <c r="G47" s="1"/>
      <c r="H47" s="1"/>
    </row>
    <row r="48" spans="1:8" ht="12.75">
      <c r="A48" s="1"/>
      <c r="B48" s="6" t="s">
        <v>35</v>
      </c>
      <c r="C48" s="7">
        <v>100</v>
      </c>
      <c r="D48" s="7">
        <f t="shared" si="0"/>
        <v>58.19</v>
      </c>
      <c r="E48" s="10">
        <f t="shared" si="1"/>
        <v>41.81</v>
      </c>
      <c r="F48" s="9"/>
      <c r="G48" s="1"/>
      <c r="H48" s="1"/>
    </row>
    <row r="49" spans="1:8" ht="12.75">
      <c r="A49" s="1"/>
      <c r="B49" s="6" t="s">
        <v>36</v>
      </c>
      <c r="C49" s="7">
        <v>160</v>
      </c>
      <c r="D49" s="7">
        <f t="shared" si="0"/>
        <v>93.104</v>
      </c>
      <c r="E49" s="10">
        <f t="shared" si="1"/>
        <v>66.896</v>
      </c>
      <c r="F49" s="9"/>
      <c r="G49" s="1"/>
      <c r="H49" s="1"/>
    </row>
    <row r="50" spans="1:8" ht="12.75">
      <c r="A50" s="1"/>
      <c r="B50" s="6" t="s">
        <v>37</v>
      </c>
      <c r="C50" s="7">
        <v>200</v>
      </c>
      <c r="D50" s="7">
        <f t="shared" si="0"/>
        <v>116.38</v>
      </c>
      <c r="E50" s="10">
        <f t="shared" si="1"/>
        <v>83.62</v>
      </c>
      <c r="F50" s="9"/>
      <c r="G50" s="1"/>
      <c r="H50" s="1"/>
    </row>
    <row r="51" spans="1:8" ht="12.75">
      <c r="A51" s="1"/>
      <c r="B51" s="6" t="s">
        <v>38</v>
      </c>
      <c r="C51" s="7">
        <v>249</v>
      </c>
      <c r="D51" s="7">
        <f t="shared" si="0"/>
        <v>144.8931</v>
      </c>
      <c r="E51" s="10">
        <f t="shared" si="1"/>
        <v>104.1069</v>
      </c>
      <c r="F51" s="9"/>
      <c r="G51" s="1"/>
      <c r="H51" s="1"/>
    </row>
    <row r="52" spans="1:8" ht="12.75">
      <c r="A52" s="1"/>
      <c r="B52" s="6" t="s">
        <v>39</v>
      </c>
      <c r="C52" s="7">
        <v>221</v>
      </c>
      <c r="D52" s="7">
        <f t="shared" si="0"/>
        <v>128.5999</v>
      </c>
      <c r="E52" s="10">
        <f t="shared" si="1"/>
        <v>92.40010000000001</v>
      </c>
      <c r="F52" s="9"/>
      <c r="G52" s="1"/>
      <c r="H52" s="1"/>
    </row>
    <row r="53" spans="1:8" ht="12.75">
      <c r="A53" s="1"/>
      <c r="B53" s="11" t="s">
        <v>40</v>
      </c>
      <c r="C53" s="12">
        <f>SUM(C13:C52)</f>
        <v>6326</v>
      </c>
      <c r="D53" s="12">
        <f>SUM(D13:D52)</f>
        <v>3681.0993999999982</v>
      </c>
      <c r="E53" s="12">
        <f>SUM(E13:E52)</f>
        <v>2644.9006</v>
      </c>
      <c r="F53" s="13"/>
      <c r="G53" s="1"/>
      <c r="H53" s="1"/>
    </row>
    <row r="54" spans="1:8" ht="12.75">
      <c r="A54" s="1"/>
      <c r="B54" s="6" t="s">
        <v>41</v>
      </c>
      <c r="C54" s="7">
        <v>150</v>
      </c>
      <c r="D54" s="7">
        <v>87.25</v>
      </c>
      <c r="E54" s="10">
        <f>SUM(C54-D54)</f>
        <v>62.75</v>
      </c>
      <c r="F54" s="9"/>
      <c r="G54" s="1"/>
      <c r="H54" s="1"/>
    </row>
    <row r="55" spans="1:8" ht="12.75">
      <c r="A55" s="1"/>
      <c r="B55" s="6" t="s">
        <v>42</v>
      </c>
      <c r="C55" s="7">
        <v>200</v>
      </c>
      <c r="D55" s="7">
        <v>116.35</v>
      </c>
      <c r="E55" s="10">
        <f>SUM(C55-D55)</f>
        <v>83.65</v>
      </c>
      <c r="F55" s="9"/>
      <c r="G55" s="1"/>
      <c r="H55" s="1"/>
    </row>
    <row r="56" spans="1:8" ht="12.75">
      <c r="A56" s="1"/>
      <c r="B56" s="6" t="s">
        <v>43</v>
      </c>
      <c r="C56" s="7">
        <v>250</v>
      </c>
      <c r="D56" s="7">
        <v>145.4</v>
      </c>
      <c r="E56" s="10">
        <f>SUM(C56-D56)</f>
        <v>104.6</v>
      </c>
      <c r="F56" s="9"/>
      <c r="G56" s="1"/>
      <c r="H56" s="1"/>
    </row>
    <row r="57" spans="1:8" ht="12.75">
      <c r="A57" s="1"/>
      <c r="B57" s="11" t="s">
        <v>44</v>
      </c>
      <c r="C57" s="12">
        <f>SUM(C54:C56)</f>
        <v>600</v>
      </c>
      <c r="D57" s="12">
        <f>SUM(D54:D56)</f>
        <v>349</v>
      </c>
      <c r="E57" s="12">
        <f>SUM(E54:E56)</f>
        <v>251</v>
      </c>
      <c r="F57" s="13"/>
      <c r="G57" s="1"/>
      <c r="H57" s="1"/>
    </row>
    <row r="58" spans="1:8" ht="12.75">
      <c r="A58" s="1"/>
      <c r="B58" s="11" t="s">
        <v>65</v>
      </c>
      <c r="C58" s="12">
        <v>756</v>
      </c>
      <c r="D58" s="7">
        <v>439.9</v>
      </c>
      <c r="E58" s="10">
        <f>SUM(C58-D58)</f>
        <v>316.1</v>
      </c>
      <c r="F58" s="13"/>
      <c r="G58" s="1"/>
      <c r="H58" s="1"/>
    </row>
    <row r="59" spans="1:8" ht="12.75">
      <c r="A59" s="1"/>
      <c r="B59" s="11" t="s">
        <v>45</v>
      </c>
      <c r="C59" s="12">
        <f>SUM(C57,C53,C58)</f>
        <v>7682</v>
      </c>
      <c r="D59" s="12">
        <f>SUM(D57,D53,D58)</f>
        <v>4469.999399999998</v>
      </c>
      <c r="E59" s="12">
        <f>SUM(E57,E53,E58)</f>
        <v>3212.0006</v>
      </c>
      <c r="F59" s="13"/>
      <c r="G59" s="1"/>
      <c r="H59" s="1"/>
    </row>
  </sheetData>
  <mergeCells count="5">
    <mergeCell ref="B6:E6"/>
    <mergeCell ref="B2:E2"/>
    <mergeCell ref="B3:E3"/>
    <mergeCell ref="B4:E4"/>
    <mergeCell ref="B5:E5"/>
  </mergeCells>
  <printOptions/>
  <pageMargins left="0.7479166666666667" right="0.7479166666666667" top="0.19652777777777777" bottom="0.19652777777777777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Ilie</cp:lastModifiedBy>
  <cp:lastPrinted>2007-01-11T11:02:30Z</cp:lastPrinted>
  <dcterms:created xsi:type="dcterms:W3CDTF">1996-10-14T23:33:28Z</dcterms:created>
  <dcterms:modified xsi:type="dcterms:W3CDTF">2007-01-15T06:43:14Z</dcterms:modified>
  <cp:category/>
  <cp:version/>
  <cp:contentType/>
  <cp:contentStatus/>
  <cp:revision>1</cp:revision>
</cp:coreProperties>
</file>